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Monitoring report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6" i="1" l="1"/>
  <c r="D26" i="1"/>
  <c r="G28" i="1" l="1"/>
</calcChain>
</file>

<file path=xl/sharedStrings.xml><?xml version="1.0" encoding="utf-8"?>
<sst xmlns="http://schemas.openxmlformats.org/spreadsheetml/2006/main" count="23" uniqueCount="21">
  <si>
    <t>Hambleton &amp; Richmondshire Pupil Referral Service</t>
  </si>
  <si>
    <t xml:space="preserve"> </t>
  </si>
  <si>
    <t>£</t>
  </si>
  <si>
    <t>Total</t>
  </si>
  <si>
    <t>Variance:</t>
  </si>
  <si>
    <t>October Monitoring</t>
  </si>
  <si>
    <t>Student payments for lunches</t>
  </si>
  <si>
    <t>Provision for Admin additional hours</t>
  </si>
  <si>
    <t>Provision for HLTA additional hours/backpay</t>
  </si>
  <si>
    <t>New server</t>
  </si>
  <si>
    <t>Lower funding income received</t>
  </si>
  <si>
    <t>1060-1625</t>
  </si>
  <si>
    <t>Additional hours - Support Staff</t>
  </si>
  <si>
    <t>Additional hours - Caretaking Staff</t>
  </si>
  <si>
    <t>1200-1205</t>
  </si>
  <si>
    <t>1400-1405</t>
  </si>
  <si>
    <t>Additional hours - Teaching Staff</t>
  </si>
  <si>
    <t>Additional hours - Admin Staff</t>
  </si>
  <si>
    <t>1100-1105</t>
  </si>
  <si>
    <t>3250/51/3422/3495</t>
  </si>
  <si>
    <t>Additional switch gear; replacement equipment; upgrades (hard drive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</si>
</sst>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="75" zoomScaleNormal="75" workbookViewId="0">
      <selection activeCell="I18" sqref="I18"/>
    </sheetView>
  </sheetViews>
  <sheetFormatPr defaultRowHeight="21" x14ac:dyDescent="0.35"/>
  <cols>
    <col min="1" max="1" width="17.7109375" style="2" bestFit="1" customWidth="1"/>
    <col min="2" max="2" width="102.140625" style="2" bestFit="1" customWidth="1"/>
    <col min="3" max="3" width="9.140625" style="2"/>
    <col min="4" max="4" width="10.7109375" style="2" bestFit="1" customWidth="1"/>
    <col min="5" max="5" width="9.140625" style="2"/>
    <col min="6" max="6" width="9.140625" style="3"/>
    <col min="7" max="7" width="10.7109375" style="2" bestFit="1" customWidth="1"/>
    <col min="8" max="8" width="27.28515625" style="2" bestFit="1" customWidth="1"/>
    <col min="9" max="9" width="100.85546875" style="2" bestFit="1" customWidth="1"/>
    <col min="10" max="16384" width="9.140625" style="2"/>
  </cols>
  <sheetData>
    <row r="1" spans="1:15" ht="34.5" customHeigh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</row>
    <row r="3" spans="1:15" ht="33" customHeight="1" x14ac:dyDescent="0.35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</row>
    <row r="5" spans="1:15" ht="25.5" customHeight="1" x14ac:dyDescent="0.35">
      <c r="D5" s="2" t="s">
        <v>2</v>
      </c>
      <c r="E5" s="2" t="s">
        <v>1</v>
      </c>
      <c r="K5" s="2" t="s">
        <v>2</v>
      </c>
    </row>
    <row r="6" spans="1:15" ht="25.5" customHeight="1" x14ac:dyDescent="0.35">
      <c r="A6" s="6">
        <v>5329</v>
      </c>
      <c r="B6" s="6" t="s">
        <v>6</v>
      </c>
      <c r="C6" s="6"/>
      <c r="D6" s="6">
        <v>85</v>
      </c>
      <c r="E6" s="6"/>
      <c r="F6" s="6"/>
      <c r="G6" s="6"/>
      <c r="H6" s="6" t="s">
        <v>15</v>
      </c>
      <c r="I6" s="2" t="s">
        <v>16</v>
      </c>
      <c r="J6" s="6"/>
      <c r="K6" s="6">
        <v>309</v>
      </c>
    </row>
    <row r="7" spans="1:15" ht="25.5" customHeight="1" x14ac:dyDescent="0.35">
      <c r="A7" s="6">
        <v>1621</v>
      </c>
      <c r="B7" s="6" t="s">
        <v>8</v>
      </c>
      <c r="C7" s="6"/>
      <c r="D7" s="6">
        <v>2686</v>
      </c>
      <c r="E7" s="6"/>
      <c r="F7" s="6"/>
      <c r="G7" s="6"/>
      <c r="H7" s="6" t="s">
        <v>11</v>
      </c>
      <c r="I7" s="6" t="s">
        <v>12</v>
      </c>
      <c r="J7" s="6"/>
      <c r="K7" s="6">
        <v>2745</v>
      </c>
    </row>
    <row r="8" spans="1:15" ht="25.5" customHeight="1" x14ac:dyDescent="0.35">
      <c r="A8" s="6">
        <v>1101</v>
      </c>
      <c r="B8" s="6" t="s">
        <v>7</v>
      </c>
      <c r="C8" s="6"/>
      <c r="D8" s="6">
        <v>1000</v>
      </c>
      <c r="E8" s="6"/>
      <c r="F8" s="6"/>
      <c r="G8" s="6"/>
      <c r="H8" s="6" t="s">
        <v>14</v>
      </c>
      <c r="I8" s="6" t="s">
        <v>13</v>
      </c>
      <c r="J8" s="6"/>
      <c r="K8" s="6">
        <v>289</v>
      </c>
    </row>
    <row r="9" spans="1:15" x14ac:dyDescent="0.35">
      <c r="A9" s="6"/>
      <c r="B9" s="6"/>
      <c r="C9" s="6"/>
      <c r="D9" s="6"/>
      <c r="E9" s="6"/>
      <c r="F9" s="6"/>
      <c r="G9" s="6"/>
      <c r="H9" s="6" t="s">
        <v>18</v>
      </c>
      <c r="I9" s="6" t="s">
        <v>17</v>
      </c>
      <c r="J9" s="6"/>
      <c r="K9" s="6">
        <v>912</v>
      </c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 t="s">
        <v>10</v>
      </c>
      <c r="J10" s="6"/>
      <c r="K10" s="6">
        <v>9419</v>
      </c>
    </row>
    <row r="11" spans="1:15" x14ac:dyDescent="0.35">
      <c r="A11" s="6"/>
      <c r="B11" s="6"/>
      <c r="C11" s="6"/>
      <c r="D11" s="6"/>
      <c r="E11" s="6"/>
      <c r="F11" s="6"/>
      <c r="G11" s="6"/>
      <c r="H11" s="6" t="s">
        <v>19</v>
      </c>
      <c r="I11" s="6" t="s">
        <v>20</v>
      </c>
      <c r="J11" s="6"/>
      <c r="K11" s="6">
        <v>907</v>
      </c>
    </row>
    <row r="12" spans="1:15" x14ac:dyDescent="0.35">
      <c r="A12" s="6"/>
      <c r="B12" s="6"/>
      <c r="C12" s="6"/>
      <c r="D12" s="6"/>
      <c r="E12" s="6"/>
      <c r="F12" s="6"/>
      <c r="G12" s="6"/>
      <c r="H12" s="6">
        <v>4031</v>
      </c>
      <c r="I12" s="6" t="s">
        <v>9</v>
      </c>
      <c r="J12" s="6"/>
      <c r="K12" s="6">
        <v>4475</v>
      </c>
    </row>
    <row r="13" spans="1:15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5" ht="25.5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5" ht="25.5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5" ht="25.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5.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5.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5.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5.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5.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5.5" customHeight="1" x14ac:dyDescent="0.35">
      <c r="B26" s="7" t="s">
        <v>3</v>
      </c>
      <c r="C26" s="7"/>
      <c r="D26" s="4">
        <f>SUM(D6:D25)</f>
        <v>3771</v>
      </c>
      <c r="I26" s="7" t="s">
        <v>3</v>
      </c>
      <c r="J26" s="7"/>
      <c r="K26" s="2">
        <f>SUM(K6:K25)</f>
        <v>19056</v>
      </c>
    </row>
    <row r="27" spans="1:11" ht="25.5" customHeight="1" x14ac:dyDescent="0.35"/>
    <row r="28" spans="1:11" ht="25.5" customHeight="1" x14ac:dyDescent="0.35">
      <c r="E28" s="7" t="s">
        <v>4</v>
      </c>
      <c r="F28" s="7"/>
      <c r="G28" s="5">
        <f>D26-K26</f>
        <v>-15285</v>
      </c>
    </row>
    <row r="29" spans="1:11" x14ac:dyDescent="0.35">
      <c r="H29" s="3"/>
    </row>
    <row r="30" spans="1:11" x14ac:dyDescent="0.35">
      <c r="C30" s="3"/>
      <c r="G30" s="3"/>
      <c r="J30" s="3"/>
    </row>
  </sheetData>
  <mergeCells count="5">
    <mergeCell ref="E28:F28"/>
    <mergeCell ref="A1:K1"/>
    <mergeCell ref="A3:K3"/>
    <mergeCell ref="B26:C26"/>
    <mergeCell ref="I26:J26"/>
  </mergeCell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Wild</dc:creator>
  <cp:lastModifiedBy>Lyn Wild</cp:lastModifiedBy>
  <cp:lastPrinted>2018-09-14T12:24:45Z</cp:lastPrinted>
  <dcterms:created xsi:type="dcterms:W3CDTF">2016-06-15T09:56:05Z</dcterms:created>
  <dcterms:modified xsi:type="dcterms:W3CDTF">2018-11-13T11:09:40Z</dcterms:modified>
</cp:coreProperties>
</file>